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255" windowHeight="6045" activeTab="0"/>
  </bookViews>
  <sheets>
    <sheet name="Budget template" sheetId="1" r:id="rId1"/>
    <sheet name="Sheet2" sheetId="2" r:id="rId2"/>
    <sheet name="Sheet3" sheetId="3" r:id="rId3"/>
  </sheets>
  <definedNames/>
  <calcPr fullCalcOnLoad="1"/>
</workbook>
</file>

<file path=xl/sharedStrings.xml><?xml version="1.0" encoding="utf-8"?>
<sst xmlns="http://schemas.openxmlformats.org/spreadsheetml/2006/main" count="87" uniqueCount="68">
  <si>
    <t>BUDGET PROPOSAL</t>
  </si>
  <si>
    <t>Project Title :</t>
  </si>
  <si>
    <t>Implementing Agency :</t>
  </si>
  <si>
    <t>Duration/Period :</t>
  </si>
  <si>
    <t>Budget Line</t>
  </si>
  <si>
    <t>Description</t>
  </si>
  <si>
    <t>Unit Cost (USD)</t>
  </si>
  <si>
    <t>Quantity 1</t>
  </si>
  <si>
    <t>Unit 1</t>
  </si>
  <si>
    <t>Quantity 2</t>
  </si>
  <si>
    <t>Unit 2</t>
  </si>
  <si>
    <t>Total Cost (USD)</t>
  </si>
  <si>
    <t>I. PROGRAMME/ACTIVITY COST</t>
  </si>
  <si>
    <t>A. Airfare</t>
  </si>
  <si>
    <t>A.1</t>
  </si>
  <si>
    <t>International Airfare - Participants</t>
  </si>
  <si>
    <t>Person</t>
  </si>
  <si>
    <t>time</t>
  </si>
  <si>
    <t>Total Budget for  Airfare</t>
  </si>
  <si>
    <t>B. Per diem</t>
  </si>
  <si>
    <t>B.1</t>
  </si>
  <si>
    <t xml:space="preserve">Per diem </t>
  </si>
  <si>
    <t>person</t>
  </si>
  <si>
    <t>Day</t>
  </si>
  <si>
    <t>Total Budget for Per diem</t>
  </si>
  <si>
    <t>C. Meeting Package / Workshop / Seminar</t>
  </si>
  <si>
    <t>C.1</t>
  </si>
  <si>
    <t>Meeting Packages,  Lunch / Dinner / Meal / Receptions</t>
  </si>
  <si>
    <t>Time</t>
  </si>
  <si>
    <t>C.2</t>
  </si>
  <si>
    <t>Secretaries supplies</t>
  </si>
  <si>
    <t>Total Budget for Meeting Package / Workshop / Seminar</t>
  </si>
  <si>
    <t>D. Consultant/Expert</t>
  </si>
  <si>
    <t>D.1</t>
  </si>
  <si>
    <t>International Consultant/Expert</t>
  </si>
  <si>
    <t>D.2</t>
  </si>
  <si>
    <t>Regional Consultant/Expert</t>
  </si>
  <si>
    <t>Total Budget for Consultant / Expert</t>
  </si>
  <si>
    <t>E. XXXX</t>
  </si>
  <si>
    <t>E.1</t>
  </si>
  <si>
    <t>XXXX</t>
  </si>
  <si>
    <t>XXX</t>
  </si>
  <si>
    <t>E.2</t>
  </si>
  <si>
    <t>Lumpsum</t>
  </si>
  <si>
    <t>Total Budget for XXXX</t>
  </si>
  <si>
    <t>F. XXXX</t>
  </si>
  <si>
    <t>F.1</t>
  </si>
  <si>
    <t>Year</t>
  </si>
  <si>
    <t>SUB TOTAL OF PROGRAMME COST (I)</t>
  </si>
  <si>
    <t>II. OPERATIONAL COST</t>
  </si>
  <si>
    <t>G. Administrative</t>
  </si>
  <si>
    <t>G.1</t>
  </si>
  <si>
    <t>Office Room Rental</t>
  </si>
  <si>
    <t>Unit</t>
  </si>
  <si>
    <t>Month</t>
  </si>
  <si>
    <t>G.2</t>
  </si>
  <si>
    <t>Office Supplies</t>
  </si>
  <si>
    <t>Total Budget for Administrative</t>
  </si>
  <si>
    <t>H. Personnel</t>
  </si>
  <si>
    <t>H.1</t>
  </si>
  <si>
    <t>Salary Assistant Programme Manager</t>
  </si>
  <si>
    <t>H.2</t>
  </si>
  <si>
    <t>Project Administrative Assistant</t>
  </si>
  <si>
    <t>Total Budget for Personnel</t>
  </si>
  <si>
    <t>SUB TOTAL OF OPERATIONAL COST (II)</t>
  </si>
  <si>
    <t>SUB TOTAL (I + II)</t>
  </si>
  <si>
    <t>Contingency  10%  (III)</t>
  </si>
  <si>
    <t>TOTAL (I + II + III)</t>
  </si>
</sst>
</file>

<file path=xl/styles.xml><?xml version="1.0" encoding="utf-8"?>
<styleSheet xmlns="http://schemas.openxmlformats.org/spreadsheetml/2006/main">
  <numFmts count="8">
    <numFmt numFmtId="5" formatCode="&quot;Z$&quot;#,##0_);\(&quot;Z$&quot;#,##0\)"/>
    <numFmt numFmtId="6" formatCode="&quot;Z$&quot;#,##0_);[Red]\(&quot;Z$&quot;#,##0\)"/>
    <numFmt numFmtId="7" formatCode="&quot;Z$&quot;#,##0.00_);\(&quot;Z$&quot;#,##0.00\)"/>
    <numFmt numFmtId="8" formatCode="&quot;Z$&quot;#,##0.00_);[Red]\(&quot;Z$&quot;#,##0.00\)"/>
    <numFmt numFmtId="42" formatCode="_(&quot;Z$&quot;* #,##0_);_(&quot;Z$&quot;* \(#,##0\);_(&quot;Z$&quot;* &quot;-&quot;_);_(@_)"/>
    <numFmt numFmtId="41" formatCode="_(* #,##0_);_(* \(#,##0\);_(* &quot;-&quot;_);_(@_)"/>
    <numFmt numFmtId="44" formatCode="_(&quot;Z$&quot;* #,##0.00_);_(&quot;Z$&quot;* \(#,##0.00\);_(&quot;Z$&quot;* &quot;-&quot;??_);_(@_)"/>
    <numFmt numFmtId="43" formatCode="_(* #,##0.00_);_(* \(#,##0.00\);_(* &quot;-&quot;??_);_(@_)"/>
  </numFmts>
  <fonts count="47">
    <font>
      <sz val="11"/>
      <color theme="1"/>
      <name val="Calibri"/>
      <family val="2"/>
    </font>
    <font>
      <sz val="11"/>
      <color indexed="8"/>
      <name val="Calibri"/>
      <family val="2"/>
    </font>
    <font>
      <b/>
      <sz val="11"/>
      <color indexed="8"/>
      <name val="Calibri"/>
      <family val="2"/>
    </font>
    <font>
      <b/>
      <sz val="14"/>
      <color indexed="8"/>
      <name val="Calibri"/>
      <family val="2"/>
    </font>
    <font>
      <sz val="10"/>
      <color indexed="8"/>
      <name val="Calibri"/>
      <family val="2"/>
    </font>
    <font>
      <b/>
      <sz val="10"/>
      <color indexed="8"/>
      <name val="Calibri"/>
      <family val="2"/>
    </font>
    <font>
      <b/>
      <sz val="12"/>
      <color indexed="8"/>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ＭＳ Ｐゴシック"/>
      <family val="0"/>
    </font>
    <font>
      <sz val="11"/>
      <color indexed="8"/>
      <name val="MS PGothic"/>
      <family val="0"/>
    </font>
    <font>
      <b/>
      <sz val="11"/>
      <color indexed="8"/>
      <name val="ＭＳ Ｐゴシック"/>
      <family val="0"/>
    </font>
    <font>
      <sz val="54"/>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
      <b/>
      <sz val="10"/>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Font="1" applyAlignment="1">
      <alignment/>
    </xf>
    <xf numFmtId="0" fontId="43" fillId="0" borderId="0" xfId="0" applyFont="1" applyAlignment="1">
      <alignment/>
    </xf>
    <xf numFmtId="0" fontId="0" fillId="0" borderId="0" xfId="0" applyFont="1" applyAlignment="1">
      <alignment/>
    </xf>
    <xf numFmtId="43" fontId="44" fillId="0" borderId="0" xfId="0" applyNumberFormat="1" applyFont="1" applyAlignment="1">
      <alignment/>
    </xf>
    <xf numFmtId="1" fontId="44" fillId="0" borderId="0" xfId="0" applyNumberFormat="1" applyFont="1" applyAlignment="1">
      <alignment horizontal="center" vertical="center"/>
    </xf>
    <xf numFmtId="0" fontId="44" fillId="0" borderId="0" xfId="0" applyFont="1" applyAlignment="1">
      <alignment horizontal="center"/>
    </xf>
    <xf numFmtId="0" fontId="44" fillId="0" borderId="0" xfId="0" applyFont="1" applyAlignment="1">
      <alignment horizontal="center" vertical="center"/>
    </xf>
    <xf numFmtId="0" fontId="44" fillId="0" borderId="0" xfId="0" applyFont="1" applyAlignment="1">
      <alignment/>
    </xf>
    <xf numFmtId="0" fontId="41" fillId="0" borderId="0" xfId="0" applyFont="1" applyAlignment="1">
      <alignment/>
    </xf>
    <xf numFmtId="0" fontId="41" fillId="0" borderId="0" xfId="0" applyFont="1" applyBorder="1" applyAlignment="1">
      <alignment/>
    </xf>
    <xf numFmtId="0" fontId="0" fillId="0" borderId="0" xfId="0" applyFont="1" applyBorder="1" applyAlignment="1">
      <alignment/>
    </xf>
    <xf numFmtId="43" fontId="45" fillId="0" borderId="0" xfId="0" applyNumberFormat="1" applyFont="1" applyBorder="1" applyAlignment="1">
      <alignment/>
    </xf>
    <xf numFmtId="0" fontId="45" fillId="0" borderId="0" xfId="0" applyFont="1" applyBorder="1" applyAlignment="1">
      <alignment/>
    </xf>
    <xf numFmtId="0" fontId="45" fillId="2" borderId="10" xfId="0" applyFont="1" applyFill="1" applyBorder="1" applyAlignment="1">
      <alignment horizontal="center" vertical="center" wrapText="1"/>
    </xf>
    <xf numFmtId="43" fontId="45" fillId="2" borderId="10" xfId="0" applyNumberFormat="1" applyFont="1" applyFill="1" applyBorder="1" applyAlignment="1">
      <alignment horizontal="center" vertical="center" wrapText="1"/>
    </xf>
    <xf numFmtId="1" fontId="45" fillId="2" borderId="10" xfId="0" applyNumberFormat="1" applyFont="1" applyFill="1" applyBorder="1" applyAlignment="1">
      <alignment horizontal="center" vertical="center"/>
    </xf>
    <xf numFmtId="0" fontId="45" fillId="2" borderId="10" xfId="0" applyFont="1" applyFill="1" applyBorder="1" applyAlignment="1">
      <alignment horizontal="center" vertical="center"/>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10" fontId="45" fillId="0" borderId="13" xfId="0" applyNumberFormat="1" applyFont="1" applyBorder="1" applyAlignment="1">
      <alignment vertical="center"/>
    </xf>
    <xf numFmtId="10" fontId="45" fillId="0" borderId="11" xfId="0" applyNumberFormat="1" applyFont="1" applyBorder="1" applyAlignment="1">
      <alignment vertical="center"/>
    </xf>
    <xf numFmtId="43" fontId="45" fillId="0" borderId="11" xfId="0" applyNumberFormat="1" applyFont="1" applyBorder="1" applyAlignment="1">
      <alignment vertical="center"/>
    </xf>
    <xf numFmtId="1" fontId="45" fillId="0" borderId="11" xfId="0" applyNumberFormat="1" applyFont="1" applyBorder="1" applyAlignment="1">
      <alignment horizontal="center" vertical="center"/>
    </xf>
    <xf numFmtId="10" fontId="45" fillId="0" borderId="11" xfId="0" applyNumberFormat="1" applyFont="1" applyBorder="1" applyAlignment="1">
      <alignment horizontal="center" vertical="center"/>
    </xf>
    <xf numFmtId="43" fontId="45" fillId="0" borderId="12" xfId="0" applyNumberFormat="1" applyFont="1" applyBorder="1" applyAlignment="1">
      <alignment vertical="center"/>
    </xf>
    <xf numFmtId="10" fontId="44" fillId="0" borderId="10" xfId="0" applyNumberFormat="1" applyFont="1" applyBorder="1" applyAlignment="1">
      <alignment horizontal="center" vertical="center"/>
    </xf>
    <xf numFmtId="10" fontId="44" fillId="0" borderId="13" xfId="0" applyNumberFormat="1" applyFont="1" applyBorder="1" applyAlignment="1">
      <alignment vertical="center"/>
    </xf>
    <xf numFmtId="10" fontId="44" fillId="0" borderId="12" xfId="0" applyNumberFormat="1" applyFont="1" applyBorder="1" applyAlignment="1">
      <alignment vertical="center"/>
    </xf>
    <xf numFmtId="43" fontId="44" fillId="0" borderId="10" xfId="42" applyNumberFormat="1" applyFont="1" applyBorder="1" applyAlignment="1">
      <alignment vertical="center"/>
    </xf>
    <xf numFmtId="1" fontId="44" fillId="0" borderId="10" xfId="0" applyNumberFormat="1" applyFont="1" applyBorder="1" applyAlignment="1">
      <alignment horizontal="center" vertical="center"/>
    </xf>
    <xf numFmtId="10" fontId="44" fillId="0" borderId="14" xfId="0" applyNumberFormat="1" applyFont="1" applyBorder="1" applyAlignment="1">
      <alignment vertical="center"/>
    </xf>
    <xf numFmtId="10" fontId="44" fillId="0" borderId="15" xfId="0" applyNumberFormat="1" applyFont="1" applyBorder="1" applyAlignment="1">
      <alignment horizontal="left" vertical="center"/>
    </xf>
    <xf numFmtId="43" fontId="44" fillId="0" borderId="15" xfId="42" applyNumberFormat="1" applyFont="1" applyBorder="1" applyAlignment="1">
      <alignment vertical="center"/>
    </xf>
    <xf numFmtId="1" fontId="44" fillId="0" borderId="15" xfId="0" applyNumberFormat="1" applyFont="1" applyBorder="1" applyAlignment="1">
      <alignment horizontal="center" vertical="center"/>
    </xf>
    <xf numFmtId="10" fontId="44" fillId="0" borderId="15" xfId="0" applyNumberFormat="1" applyFont="1" applyBorder="1" applyAlignment="1">
      <alignment horizontal="center" vertical="center"/>
    </xf>
    <xf numFmtId="43" fontId="45" fillId="0" borderId="16" xfId="42" applyNumberFormat="1" applyFont="1" applyBorder="1" applyAlignment="1">
      <alignment vertical="center"/>
    </xf>
    <xf numFmtId="10" fontId="44" fillId="0" borderId="17" xfId="0" applyNumberFormat="1" applyFont="1" applyBorder="1" applyAlignment="1">
      <alignment horizontal="left" vertical="center"/>
    </xf>
    <xf numFmtId="10" fontId="44" fillId="0" borderId="18" xfId="0" applyNumberFormat="1" applyFont="1" applyBorder="1" applyAlignment="1">
      <alignment horizontal="left" vertical="center"/>
    </xf>
    <xf numFmtId="43" fontId="44" fillId="0" borderId="18" xfId="0" applyNumberFormat="1" applyFont="1" applyBorder="1" applyAlignment="1">
      <alignment horizontal="left" vertical="center"/>
    </xf>
    <xf numFmtId="1" fontId="44" fillId="0" borderId="18" xfId="0" applyNumberFormat="1" applyFont="1" applyBorder="1" applyAlignment="1">
      <alignment horizontal="center" vertical="center"/>
    </xf>
    <xf numFmtId="10" fontId="44" fillId="0" borderId="18" xfId="0" applyNumberFormat="1" applyFont="1" applyBorder="1" applyAlignment="1">
      <alignment horizontal="center" vertical="center"/>
    </xf>
    <xf numFmtId="43" fontId="45" fillId="0" borderId="19" xfId="42" applyNumberFormat="1" applyFont="1" applyFill="1" applyBorder="1" applyAlignment="1">
      <alignment vertical="center"/>
    </xf>
    <xf numFmtId="10" fontId="44" fillId="0" borderId="13" xfId="0" applyNumberFormat="1" applyFont="1" applyBorder="1" applyAlignment="1">
      <alignment vertical="center" wrapText="1"/>
    </xf>
    <xf numFmtId="10" fontId="44" fillId="0" borderId="12" xfId="0" applyNumberFormat="1" applyFont="1" applyBorder="1" applyAlignment="1">
      <alignment vertical="center" wrapText="1"/>
    </xf>
    <xf numFmtId="43" fontId="44" fillId="0" borderId="10" xfId="0" applyNumberFormat="1" applyFont="1" applyBorder="1" applyAlignment="1">
      <alignment horizontal="right" vertical="center" wrapText="1"/>
    </xf>
    <xf numFmtId="10" fontId="44" fillId="0" borderId="11" xfId="0" applyNumberFormat="1" applyFont="1" applyBorder="1" applyAlignment="1">
      <alignment vertical="center" wrapText="1"/>
    </xf>
    <xf numFmtId="43" fontId="44" fillId="0" borderId="11" xfId="0" applyNumberFormat="1" applyFont="1" applyBorder="1" applyAlignment="1">
      <alignment vertical="center" wrapText="1"/>
    </xf>
    <xf numFmtId="1" fontId="44" fillId="0" borderId="11" xfId="0" applyNumberFormat="1" applyFont="1" applyBorder="1" applyAlignment="1">
      <alignment horizontal="center" vertical="center" wrapText="1"/>
    </xf>
    <xf numFmtId="10" fontId="44" fillId="0" borderId="11" xfId="0" applyNumberFormat="1" applyFont="1" applyBorder="1" applyAlignment="1">
      <alignment horizontal="center" vertical="center" wrapText="1"/>
    </xf>
    <xf numFmtId="43" fontId="45" fillId="0" borderId="12" xfId="42" applyNumberFormat="1" applyFont="1" applyFill="1" applyBorder="1" applyAlignment="1">
      <alignment vertical="center"/>
    </xf>
    <xf numFmtId="10" fontId="44" fillId="0" borderId="13" xfId="0" applyNumberFormat="1" applyFont="1" applyBorder="1" applyAlignment="1">
      <alignment horizontal="left" vertical="center" wrapText="1"/>
    </xf>
    <xf numFmtId="10" fontId="44" fillId="0" borderId="11" xfId="0" applyNumberFormat="1" applyFont="1" applyBorder="1" applyAlignment="1">
      <alignment horizontal="left" vertical="center" wrapText="1"/>
    </xf>
    <xf numFmtId="43" fontId="44" fillId="0" borderId="11" xfId="0" applyNumberFormat="1" applyFont="1" applyBorder="1" applyAlignment="1">
      <alignment horizontal="left" vertical="center" wrapText="1"/>
    </xf>
    <xf numFmtId="43" fontId="44" fillId="0" borderId="10" xfId="0" applyNumberFormat="1" applyFont="1" applyBorder="1" applyAlignment="1">
      <alignment vertical="center"/>
    </xf>
    <xf numFmtId="10" fontId="44" fillId="0" borderId="10" xfId="0" applyNumberFormat="1" applyFont="1" applyBorder="1" applyAlignment="1">
      <alignment vertical="center"/>
    </xf>
    <xf numFmtId="10" fontId="44" fillId="0" borderId="11" xfId="0" applyNumberFormat="1" applyFont="1" applyBorder="1" applyAlignment="1">
      <alignment vertical="center"/>
    </xf>
    <xf numFmtId="43" fontId="44" fillId="0" borderId="11" xfId="0" applyNumberFormat="1" applyFont="1" applyBorder="1" applyAlignment="1">
      <alignment vertical="center"/>
    </xf>
    <xf numFmtId="1" fontId="44" fillId="0" borderId="11" xfId="0" applyNumberFormat="1" applyFont="1" applyBorder="1" applyAlignment="1">
      <alignment horizontal="center" vertical="center"/>
    </xf>
    <xf numFmtId="10" fontId="44" fillId="0" borderId="11" xfId="0" applyNumberFormat="1" applyFont="1" applyBorder="1" applyAlignment="1">
      <alignment horizontal="center" vertical="center"/>
    </xf>
    <xf numFmtId="43" fontId="45" fillId="0" borderId="12" xfId="0" applyNumberFormat="1" applyFont="1" applyFill="1" applyBorder="1" applyAlignment="1">
      <alignment vertical="center"/>
    </xf>
    <xf numFmtId="10" fontId="44" fillId="0" borderId="20" xfId="0" applyNumberFormat="1" applyFont="1" applyBorder="1" applyAlignment="1">
      <alignment vertical="center"/>
    </xf>
    <xf numFmtId="10" fontId="44" fillId="0" borderId="0" xfId="0" applyNumberFormat="1" applyFont="1" applyBorder="1" applyAlignment="1">
      <alignment vertical="center"/>
    </xf>
    <xf numFmtId="43" fontId="44" fillId="0" borderId="0" xfId="0" applyNumberFormat="1" applyFont="1" applyBorder="1" applyAlignment="1">
      <alignment vertical="center"/>
    </xf>
    <xf numFmtId="1" fontId="44" fillId="0" borderId="0" xfId="0" applyNumberFormat="1" applyFont="1" applyBorder="1" applyAlignment="1">
      <alignment horizontal="center" vertical="center"/>
    </xf>
    <xf numFmtId="10" fontId="44" fillId="0" borderId="0" xfId="0" applyNumberFormat="1" applyFont="1" applyBorder="1" applyAlignment="1">
      <alignment horizontal="center" vertical="center"/>
    </xf>
    <xf numFmtId="43" fontId="45" fillId="0" borderId="21" xfId="0" applyNumberFormat="1" applyFont="1" applyFill="1" applyBorder="1" applyAlignment="1">
      <alignment vertical="center"/>
    </xf>
    <xf numFmtId="10" fontId="45" fillId="0" borderId="20" xfId="0" applyNumberFormat="1" applyFont="1" applyBorder="1" applyAlignment="1">
      <alignment vertical="center"/>
    </xf>
    <xf numFmtId="0" fontId="44" fillId="0" borderId="20" xfId="0" applyFont="1" applyBorder="1" applyAlignment="1" quotePrefix="1">
      <alignment vertical="center" wrapText="1"/>
    </xf>
    <xf numFmtId="0" fontId="44" fillId="0" borderId="20" xfId="0" applyFont="1" applyBorder="1" applyAlignment="1">
      <alignment vertical="center"/>
    </xf>
    <xf numFmtId="43" fontId="44" fillId="0" borderId="11" xfId="42" applyNumberFormat="1" applyFont="1" applyBorder="1" applyAlignment="1">
      <alignment vertical="center"/>
    </xf>
    <xf numFmtId="43" fontId="45" fillId="0" borderId="12" xfId="42" applyNumberFormat="1" applyFont="1" applyBorder="1" applyAlignment="1">
      <alignment vertical="center"/>
    </xf>
    <xf numFmtId="43" fontId="44" fillId="0" borderId="0" xfId="42" applyNumberFormat="1" applyFont="1" applyBorder="1" applyAlignment="1">
      <alignment vertical="center"/>
    </xf>
    <xf numFmtId="43" fontId="45" fillId="0" borderId="21" xfId="42" applyNumberFormat="1" applyFont="1" applyBorder="1" applyAlignment="1">
      <alignment vertical="center"/>
    </xf>
    <xf numFmtId="43" fontId="44" fillId="0" borderId="21" xfId="0" applyNumberFormat="1" applyFont="1" applyBorder="1" applyAlignment="1">
      <alignment vertical="center"/>
    </xf>
    <xf numFmtId="10" fontId="45" fillId="34" borderId="20" xfId="0" applyNumberFormat="1" applyFont="1" applyFill="1" applyBorder="1" applyAlignment="1">
      <alignment vertical="center"/>
    </xf>
    <xf numFmtId="10" fontId="45" fillId="34" borderId="0" xfId="0" applyNumberFormat="1" applyFont="1" applyFill="1" applyBorder="1" applyAlignment="1">
      <alignment vertical="center"/>
    </xf>
    <xf numFmtId="43" fontId="45" fillId="34" borderId="0" xfId="42" applyNumberFormat="1" applyFont="1" applyFill="1" applyBorder="1" applyAlignment="1">
      <alignment vertical="center"/>
    </xf>
    <xf numFmtId="1" fontId="45" fillId="34" borderId="0" xfId="0" applyNumberFormat="1" applyFont="1" applyFill="1" applyBorder="1" applyAlignment="1">
      <alignment horizontal="center" vertical="center"/>
    </xf>
    <xf numFmtId="10" fontId="45" fillId="34" borderId="0" xfId="0" applyNumberFormat="1" applyFont="1" applyFill="1" applyBorder="1" applyAlignment="1">
      <alignment horizontal="center" vertical="center"/>
    </xf>
    <xf numFmtId="43" fontId="45" fillId="34" borderId="21" xfId="42" applyNumberFormat="1" applyFont="1" applyFill="1" applyBorder="1" applyAlignment="1">
      <alignment vertical="center"/>
    </xf>
    <xf numFmtId="10" fontId="44" fillId="0" borderId="22" xfId="0" applyNumberFormat="1" applyFont="1" applyBorder="1" applyAlignment="1">
      <alignment vertical="center"/>
    </xf>
    <xf numFmtId="43" fontId="44" fillId="0" borderId="21" xfId="42" applyNumberFormat="1" applyFont="1" applyBorder="1" applyAlignment="1">
      <alignment vertical="center"/>
    </xf>
    <xf numFmtId="10" fontId="45" fillId="0" borderId="17" xfId="0" applyNumberFormat="1" applyFont="1" applyBorder="1" applyAlignment="1">
      <alignment vertical="center"/>
    </xf>
    <xf numFmtId="10" fontId="44" fillId="0" borderId="18" xfId="0" applyNumberFormat="1" applyFont="1" applyBorder="1" applyAlignment="1">
      <alignment vertical="center"/>
    </xf>
    <xf numFmtId="43" fontId="44" fillId="0" borderId="18" xfId="0" applyNumberFormat="1" applyFont="1" applyBorder="1" applyAlignment="1">
      <alignment vertical="center"/>
    </xf>
    <xf numFmtId="43" fontId="45" fillId="0" borderId="19" xfId="42" applyNumberFormat="1" applyFont="1" applyBorder="1" applyAlignment="1">
      <alignment vertical="center"/>
    </xf>
    <xf numFmtId="10" fontId="46" fillId="0" borderId="17" xfId="0" applyNumberFormat="1" applyFont="1" applyBorder="1" applyAlignment="1">
      <alignment vertical="center"/>
    </xf>
    <xf numFmtId="43" fontId="46" fillId="0" borderId="19" xfId="42" applyNumberFormat="1" applyFont="1" applyBorder="1" applyAlignment="1">
      <alignment vertical="center"/>
    </xf>
    <xf numFmtId="0" fontId="7" fillId="0" borderId="0" xfId="0" applyFont="1" applyAlignment="1">
      <alignment/>
    </xf>
    <xf numFmtId="43" fontId="7" fillId="0" borderId="0" xfId="0" applyNumberFormat="1" applyFont="1" applyAlignment="1">
      <alignment/>
    </xf>
    <xf numFmtId="1" fontId="7" fillId="0" borderId="0" xfId="0" applyNumberFormat="1" applyFont="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45" fillId="2" borderId="13" xfId="0" applyFont="1" applyFill="1" applyBorder="1" applyAlignment="1">
      <alignment horizontal="center" vertical="center"/>
    </xf>
    <xf numFmtId="0" fontId="45" fillId="2" borderId="12" xfId="0" applyFont="1" applyFill="1" applyBorder="1" applyAlignment="1">
      <alignment horizontal="center" vertical="center"/>
    </xf>
    <xf numFmtId="0" fontId="45" fillId="33" borderId="13" xfId="0" applyFont="1" applyFill="1" applyBorder="1" applyAlignment="1">
      <alignment horizontal="left" vertical="center" wrapText="1"/>
    </xf>
    <xf numFmtId="0" fontId="45" fillId="33"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114300</xdr:rowOff>
    </xdr:from>
    <xdr:to>
      <xdr:col>3</xdr:col>
      <xdr:colOff>180975</xdr:colOff>
      <xdr:row>6</xdr:row>
      <xdr:rowOff>152400</xdr:rowOff>
    </xdr:to>
    <xdr:sp>
      <xdr:nvSpPr>
        <xdr:cNvPr id="1" name="Oval 19"/>
        <xdr:cNvSpPr>
          <a:spLocks/>
        </xdr:cNvSpPr>
      </xdr:nvSpPr>
      <xdr:spPr>
        <a:xfrm>
          <a:off x="190500" y="514350"/>
          <a:ext cx="2428875" cy="8001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xdr:row>
      <xdr:rowOff>0</xdr:rowOff>
    </xdr:from>
    <xdr:to>
      <xdr:col>3</xdr:col>
      <xdr:colOff>990600</xdr:colOff>
      <xdr:row>3</xdr:row>
      <xdr:rowOff>133350</xdr:rowOff>
    </xdr:to>
    <xdr:sp>
      <xdr:nvSpPr>
        <xdr:cNvPr id="2" name="Line 20"/>
        <xdr:cNvSpPr>
          <a:spLocks/>
        </xdr:cNvSpPr>
      </xdr:nvSpPr>
      <xdr:spPr>
        <a:xfrm flipH="1">
          <a:off x="2438400" y="590550"/>
          <a:ext cx="990600" cy="1333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1038225</xdr:colOff>
      <xdr:row>1</xdr:row>
      <xdr:rowOff>104775</xdr:rowOff>
    </xdr:from>
    <xdr:ext cx="1171575" cy="400050"/>
    <xdr:sp>
      <xdr:nvSpPr>
        <xdr:cNvPr id="3" name="Text Box 21"/>
        <xdr:cNvSpPr txBox="1">
          <a:spLocks noChangeArrowheads="1"/>
        </xdr:cNvSpPr>
      </xdr:nvSpPr>
      <xdr:spPr>
        <a:xfrm>
          <a:off x="3476625" y="266700"/>
          <a:ext cx="1171575"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These specifics must be mentioned on all budget and financial reports. </a:t>
          </a:r>
        </a:p>
      </xdr:txBody>
    </xdr:sp>
    <xdr:clientData/>
  </xdr:oneCellAnchor>
  <xdr:twoCellAnchor>
    <xdr:from>
      <xdr:col>3</xdr:col>
      <xdr:colOff>1933575</xdr:colOff>
      <xdr:row>9</xdr:row>
      <xdr:rowOff>28575</xdr:rowOff>
    </xdr:from>
    <xdr:to>
      <xdr:col>5</xdr:col>
      <xdr:colOff>123825</xdr:colOff>
      <xdr:row>15</xdr:row>
      <xdr:rowOff>66675</xdr:rowOff>
    </xdr:to>
    <xdr:sp>
      <xdr:nvSpPr>
        <xdr:cNvPr id="4" name="Oval 4"/>
        <xdr:cNvSpPr>
          <a:spLocks/>
        </xdr:cNvSpPr>
      </xdr:nvSpPr>
      <xdr:spPr>
        <a:xfrm>
          <a:off x="4371975" y="1866900"/>
          <a:ext cx="876300" cy="10096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6</xdr:row>
      <xdr:rowOff>47625</xdr:rowOff>
    </xdr:from>
    <xdr:to>
      <xdr:col>6</xdr:col>
      <xdr:colOff>438150</xdr:colOff>
      <xdr:row>9</xdr:row>
      <xdr:rowOff>161925</xdr:rowOff>
    </xdr:to>
    <xdr:sp>
      <xdr:nvSpPr>
        <xdr:cNvPr id="5" name="Line 5"/>
        <xdr:cNvSpPr>
          <a:spLocks/>
        </xdr:cNvSpPr>
      </xdr:nvSpPr>
      <xdr:spPr>
        <a:xfrm flipH="1">
          <a:off x="5200650" y="1209675"/>
          <a:ext cx="1028700" cy="790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409575</xdr:colOff>
      <xdr:row>5</xdr:row>
      <xdr:rowOff>66675</xdr:rowOff>
    </xdr:from>
    <xdr:ext cx="2600325" cy="428625"/>
    <xdr:sp>
      <xdr:nvSpPr>
        <xdr:cNvPr id="6" name="Text Box 6"/>
        <xdr:cNvSpPr txBox="1">
          <a:spLocks noChangeArrowheads="1"/>
        </xdr:cNvSpPr>
      </xdr:nvSpPr>
      <xdr:spPr>
        <a:xfrm>
          <a:off x="6200775" y="1038225"/>
          <a:ext cx="2600325" cy="428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The amount should be  in the US Dollars</a:t>
          </a:r>
        </a:p>
      </xdr:txBody>
    </xdr:sp>
    <xdr:clientData/>
  </xdr:oneCellAnchor>
  <xdr:twoCellAnchor>
    <xdr:from>
      <xdr:col>0</xdr:col>
      <xdr:colOff>590550</xdr:colOff>
      <xdr:row>9</xdr:row>
      <xdr:rowOff>161925</xdr:rowOff>
    </xdr:from>
    <xdr:to>
      <xdr:col>2</xdr:col>
      <xdr:colOff>142875</xdr:colOff>
      <xdr:row>13</xdr:row>
      <xdr:rowOff>38100</xdr:rowOff>
    </xdr:to>
    <xdr:sp>
      <xdr:nvSpPr>
        <xdr:cNvPr id="7" name="Oval 7"/>
        <xdr:cNvSpPr>
          <a:spLocks/>
        </xdr:cNvSpPr>
      </xdr:nvSpPr>
      <xdr:spPr>
        <a:xfrm>
          <a:off x="590550" y="2000250"/>
          <a:ext cx="866775" cy="5238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31</xdr:row>
      <xdr:rowOff>142875</xdr:rowOff>
    </xdr:from>
    <xdr:to>
      <xdr:col>10</xdr:col>
      <xdr:colOff>209550</xdr:colOff>
      <xdr:row>33</xdr:row>
      <xdr:rowOff>133350</xdr:rowOff>
    </xdr:to>
    <xdr:sp>
      <xdr:nvSpPr>
        <xdr:cNvPr id="8" name="Oval 8"/>
        <xdr:cNvSpPr>
          <a:spLocks/>
        </xdr:cNvSpPr>
      </xdr:nvSpPr>
      <xdr:spPr>
        <a:xfrm>
          <a:off x="7648575" y="5629275"/>
          <a:ext cx="1066800" cy="3143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20</xdr:row>
      <xdr:rowOff>180975</xdr:rowOff>
    </xdr:from>
    <xdr:to>
      <xdr:col>10</xdr:col>
      <xdr:colOff>561975</xdr:colOff>
      <xdr:row>23</xdr:row>
      <xdr:rowOff>66675</xdr:rowOff>
    </xdr:to>
    <xdr:sp>
      <xdr:nvSpPr>
        <xdr:cNvPr id="9" name="Line 10"/>
        <xdr:cNvSpPr>
          <a:spLocks/>
        </xdr:cNvSpPr>
      </xdr:nvSpPr>
      <xdr:spPr>
        <a:xfrm flipH="1" flipV="1">
          <a:off x="1533525" y="3829050"/>
          <a:ext cx="7534275" cy="4286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11</xdr:row>
      <xdr:rowOff>161925</xdr:rowOff>
    </xdr:from>
    <xdr:to>
      <xdr:col>10</xdr:col>
      <xdr:colOff>609600</xdr:colOff>
      <xdr:row>23</xdr:row>
      <xdr:rowOff>47625</xdr:rowOff>
    </xdr:to>
    <xdr:sp>
      <xdr:nvSpPr>
        <xdr:cNvPr id="10" name="Line 10"/>
        <xdr:cNvSpPr>
          <a:spLocks/>
        </xdr:cNvSpPr>
      </xdr:nvSpPr>
      <xdr:spPr>
        <a:xfrm flipH="1" flipV="1">
          <a:off x="1533525" y="2324100"/>
          <a:ext cx="7581900" cy="1914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819150</xdr:colOff>
      <xdr:row>20</xdr:row>
      <xdr:rowOff>57150</xdr:rowOff>
    </xdr:from>
    <xdr:ext cx="2600325" cy="1447800"/>
    <xdr:sp>
      <xdr:nvSpPr>
        <xdr:cNvPr id="11" name="Text Box 12"/>
        <xdr:cNvSpPr txBox="1">
          <a:spLocks noChangeArrowheads="1"/>
        </xdr:cNvSpPr>
      </xdr:nvSpPr>
      <xdr:spPr>
        <a:xfrm>
          <a:off x="9324975" y="3705225"/>
          <a:ext cx="2600325" cy="1447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The names  &amp; coding  of item Category and its sub-items  in the budget have to be the same as those in the Financial Report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Item  A - F  are example  of some activities from "Programme/Activity Cost" Category
</a:t>
          </a:r>
        </a:p>
      </xdr:txBody>
    </xdr:sp>
    <xdr:clientData/>
  </xdr:oneCellAnchor>
  <xdr:twoCellAnchor>
    <xdr:from>
      <xdr:col>0</xdr:col>
      <xdr:colOff>695325</xdr:colOff>
      <xdr:row>18</xdr:row>
      <xdr:rowOff>123825</xdr:rowOff>
    </xdr:from>
    <xdr:to>
      <xdr:col>2</xdr:col>
      <xdr:colOff>247650</xdr:colOff>
      <xdr:row>22</xdr:row>
      <xdr:rowOff>28575</xdr:rowOff>
    </xdr:to>
    <xdr:sp>
      <xdr:nvSpPr>
        <xdr:cNvPr id="12" name="Oval 12"/>
        <xdr:cNvSpPr>
          <a:spLocks/>
        </xdr:cNvSpPr>
      </xdr:nvSpPr>
      <xdr:spPr>
        <a:xfrm>
          <a:off x="695325" y="3419475"/>
          <a:ext cx="866775" cy="6381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39</xdr:row>
      <xdr:rowOff>47625</xdr:rowOff>
    </xdr:from>
    <xdr:to>
      <xdr:col>10</xdr:col>
      <xdr:colOff>514350</xdr:colOff>
      <xdr:row>39</xdr:row>
      <xdr:rowOff>95250</xdr:rowOff>
    </xdr:to>
    <xdr:sp>
      <xdr:nvSpPr>
        <xdr:cNvPr id="13" name="Line 5"/>
        <xdr:cNvSpPr>
          <a:spLocks/>
        </xdr:cNvSpPr>
      </xdr:nvSpPr>
      <xdr:spPr>
        <a:xfrm flipH="1" flipV="1">
          <a:off x="8629650" y="6829425"/>
          <a:ext cx="390525" cy="476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504825</xdr:colOff>
      <xdr:row>38</xdr:row>
      <xdr:rowOff>28575</xdr:rowOff>
    </xdr:from>
    <xdr:ext cx="2228850" cy="781050"/>
    <xdr:sp>
      <xdr:nvSpPr>
        <xdr:cNvPr id="14" name="Text Box 21"/>
        <xdr:cNvSpPr txBox="1">
          <a:spLocks noChangeArrowheads="1"/>
        </xdr:cNvSpPr>
      </xdr:nvSpPr>
      <xdr:spPr>
        <a:xfrm>
          <a:off x="9010650" y="6648450"/>
          <a:ext cx="2228850" cy="781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The sum of  total budget from each of item category  ( A - F) under "Programme/Activity Cost"</a:t>
          </a:r>
        </a:p>
      </xdr:txBody>
    </xdr:sp>
    <xdr:clientData/>
  </xdr:oneCellAnchor>
  <xdr:twoCellAnchor>
    <xdr:from>
      <xdr:col>9</xdr:col>
      <xdr:colOff>133350</xdr:colOff>
      <xdr:row>38</xdr:row>
      <xdr:rowOff>95250</xdr:rowOff>
    </xdr:from>
    <xdr:to>
      <xdr:col>10</xdr:col>
      <xdr:colOff>142875</xdr:colOff>
      <xdr:row>41</xdr:row>
      <xdr:rowOff>19050</xdr:rowOff>
    </xdr:to>
    <xdr:sp>
      <xdr:nvSpPr>
        <xdr:cNvPr id="15" name="Oval 15"/>
        <xdr:cNvSpPr>
          <a:spLocks/>
        </xdr:cNvSpPr>
      </xdr:nvSpPr>
      <xdr:spPr>
        <a:xfrm>
          <a:off x="7781925" y="6715125"/>
          <a:ext cx="866775" cy="4095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752475</xdr:colOff>
      <xdr:row>33</xdr:row>
      <xdr:rowOff>76200</xdr:rowOff>
    </xdr:from>
    <xdr:ext cx="1581150" cy="457200"/>
    <xdr:sp>
      <xdr:nvSpPr>
        <xdr:cNvPr id="16" name="Text Box 21"/>
        <xdr:cNvSpPr txBox="1">
          <a:spLocks noChangeArrowheads="1"/>
        </xdr:cNvSpPr>
      </xdr:nvSpPr>
      <xdr:spPr>
        <a:xfrm flipH="1">
          <a:off x="9258300" y="5886450"/>
          <a:ext cx="158115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Total budget cost per        item category </a:t>
          </a:r>
        </a:p>
      </xdr:txBody>
    </xdr:sp>
    <xdr:clientData/>
  </xdr:oneCellAnchor>
  <xdr:twoCellAnchor>
    <xdr:from>
      <xdr:col>10</xdr:col>
      <xdr:colOff>171450</xdr:colOff>
      <xdr:row>32</xdr:row>
      <xdr:rowOff>142875</xdr:rowOff>
    </xdr:from>
    <xdr:to>
      <xdr:col>10</xdr:col>
      <xdr:colOff>676275</xdr:colOff>
      <xdr:row>34</xdr:row>
      <xdr:rowOff>19050</xdr:rowOff>
    </xdr:to>
    <xdr:sp>
      <xdr:nvSpPr>
        <xdr:cNvPr id="17" name="Line 5"/>
        <xdr:cNvSpPr>
          <a:spLocks/>
        </xdr:cNvSpPr>
      </xdr:nvSpPr>
      <xdr:spPr>
        <a:xfrm flipH="1" flipV="1">
          <a:off x="8677275" y="5791200"/>
          <a:ext cx="504825" cy="2000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581025</xdr:colOff>
      <xdr:row>42</xdr:row>
      <xdr:rowOff>9525</xdr:rowOff>
    </xdr:from>
    <xdr:to>
      <xdr:col>2</xdr:col>
      <xdr:colOff>295275</xdr:colOff>
      <xdr:row>44</xdr:row>
      <xdr:rowOff>47625</xdr:rowOff>
    </xdr:to>
    <xdr:sp>
      <xdr:nvSpPr>
        <xdr:cNvPr id="18" name="Oval 18"/>
        <xdr:cNvSpPr>
          <a:spLocks/>
        </xdr:cNvSpPr>
      </xdr:nvSpPr>
      <xdr:spPr>
        <a:xfrm>
          <a:off x="581025" y="7277100"/>
          <a:ext cx="1028700" cy="3619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647700</xdr:colOff>
      <xdr:row>46</xdr:row>
      <xdr:rowOff>28575</xdr:rowOff>
    </xdr:from>
    <xdr:to>
      <xdr:col>2</xdr:col>
      <xdr:colOff>200025</xdr:colOff>
      <xdr:row>48</xdr:row>
      <xdr:rowOff>123825</xdr:rowOff>
    </xdr:to>
    <xdr:sp>
      <xdr:nvSpPr>
        <xdr:cNvPr id="19" name="Oval 19"/>
        <xdr:cNvSpPr>
          <a:spLocks/>
        </xdr:cNvSpPr>
      </xdr:nvSpPr>
      <xdr:spPr>
        <a:xfrm>
          <a:off x="647700" y="7943850"/>
          <a:ext cx="866775" cy="4191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209550</xdr:colOff>
      <xdr:row>47</xdr:row>
      <xdr:rowOff>0</xdr:rowOff>
    </xdr:from>
    <xdr:to>
      <xdr:col>10</xdr:col>
      <xdr:colOff>476250</xdr:colOff>
      <xdr:row>47</xdr:row>
      <xdr:rowOff>104775</xdr:rowOff>
    </xdr:to>
    <xdr:sp>
      <xdr:nvSpPr>
        <xdr:cNvPr id="20" name="Line 10"/>
        <xdr:cNvSpPr>
          <a:spLocks/>
        </xdr:cNvSpPr>
      </xdr:nvSpPr>
      <xdr:spPr>
        <a:xfrm flipH="1">
          <a:off x="1524000" y="8077200"/>
          <a:ext cx="7458075" cy="1047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43</xdr:row>
      <xdr:rowOff>19050</xdr:rowOff>
    </xdr:from>
    <xdr:to>
      <xdr:col>10</xdr:col>
      <xdr:colOff>561975</xdr:colOff>
      <xdr:row>46</xdr:row>
      <xdr:rowOff>133350</xdr:rowOff>
    </xdr:to>
    <xdr:sp>
      <xdr:nvSpPr>
        <xdr:cNvPr id="21" name="Line 10"/>
        <xdr:cNvSpPr>
          <a:spLocks/>
        </xdr:cNvSpPr>
      </xdr:nvSpPr>
      <xdr:spPr>
        <a:xfrm flipH="1" flipV="1">
          <a:off x="1647825" y="7448550"/>
          <a:ext cx="7419975" cy="6000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647700</xdr:colOff>
      <xdr:row>44</xdr:row>
      <xdr:rowOff>66675</xdr:rowOff>
    </xdr:from>
    <xdr:ext cx="1971675" cy="809625"/>
    <xdr:sp>
      <xdr:nvSpPr>
        <xdr:cNvPr id="22" name="Text Box 21"/>
        <xdr:cNvSpPr txBox="1">
          <a:spLocks noChangeArrowheads="1"/>
        </xdr:cNvSpPr>
      </xdr:nvSpPr>
      <xdr:spPr>
        <a:xfrm flipH="1">
          <a:off x="9153525" y="7658100"/>
          <a:ext cx="1971675" cy="809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MS PGothic"/>
              <a:ea typeface="MS PGothic"/>
              <a:cs typeface="MS PGothic"/>
            </a:rPr>
            <a:t>Item  G - H  are example 
</a:t>
          </a:r>
          <a:r>
            <a:rPr lang="en-US" cap="none" sz="1100" b="0" i="0" u="none" baseline="0">
              <a:solidFill>
                <a:srgbClr val="000000"/>
              </a:solidFill>
              <a:latin typeface="MS PGothic"/>
              <a:ea typeface="MS PGothic"/>
              <a:cs typeface="MS PGothic"/>
            </a:rPr>
            <a:t> of some activities from "Operational Cost " 
</a:t>
          </a:r>
          <a:r>
            <a:rPr lang="en-US" cap="none" sz="1100" b="0" i="0" u="none" baseline="0">
              <a:solidFill>
                <a:srgbClr val="000000"/>
              </a:solidFill>
              <a:latin typeface="MS PGothic"/>
              <a:ea typeface="MS PGothic"/>
              <a:cs typeface="MS PGothic"/>
            </a:rPr>
            <a:t>Category</a:t>
          </a:r>
        </a:p>
      </xdr:txBody>
    </xdr:sp>
    <xdr:clientData/>
  </xdr:oneCellAnchor>
  <xdr:twoCellAnchor>
    <xdr:from>
      <xdr:col>9</xdr:col>
      <xdr:colOff>123825</xdr:colOff>
      <xdr:row>51</xdr:row>
      <xdr:rowOff>38100</xdr:rowOff>
    </xdr:from>
    <xdr:to>
      <xdr:col>10</xdr:col>
      <xdr:colOff>133350</xdr:colOff>
      <xdr:row>53</xdr:row>
      <xdr:rowOff>123825</xdr:rowOff>
    </xdr:to>
    <xdr:sp>
      <xdr:nvSpPr>
        <xdr:cNvPr id="23" name="Oval 23"/>
        <xdr:cNvSpPr>
          <a:spLocks/>
        </xdr:cNvSpPr>
      </xdr:nvSpPr>
      <xdr:spPr>
        <a:xfrm>
          <a:off x="7772400" y="8763000"/>
          <a:ext cx="866775" cy="4095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228600</xdr:colOff>
      <xdr:row>52</xdr:row>
      <xdr:rowOff>85725</xdr:rowOff>
    </xdr:from>
    <xdr:to>
      <xdr:col>10</xdr:col>
      <xdr:colOff>1114425</xdr:colOff>
      <xdr:row>52</xdr:row>
      <xdr:rowOff>95250</xdr:rowOff>
    </xdr:to>
    <xdr:sp>
      <xdr:nvSpPr>
        <xdr:cNvPr id="24" name="Line 5"/>
        <xdr:cNvSpPr>
          <a:spLocks/>
        </xdr:cNvSpPr>
      </xdr:nvSpPr>
      <xdr:spPr>
        <a:xfrm flipH="1">
          <a:off x="8734425" y="8972550"/>
          <a:ext cx="8858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1152525</xdr:colOff>
      <xdr:row>51</xdr:row>
      <xdr:rowOff>66675</xdr:rowOff>
    </xdr:from>
    <xdr:ext cx="1752600" cy="752475"/>
    <xdr:sp>
      <xdr:nvSpPr>
        <xdr:cNvPr id="25" name="Text Box 21"/>
        <xdr:cNvSpPr txBox="1">
          <a:spLocks noChangeArrowheads="1"/>
        </xdr:cNvSpPr>
      </xdr:nvSpPr>
      <xdr:spPr>
        <a:xfrm flipH="1">
          <a:off x="9658350" y="8791575"/>
          <a:ext cx="1752600" cy="752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The sum of  total budget from each of item category  ( G - H) under "Operational Cost"</a:t>
          </a:r>
        </a:p>
      </xdr:txBody>
    </xdr:sp>
    <xdr:clientData/>
  </xdr:oneCellAnchor>
  <xdr:twoCellAnchor>
    <xdr:from>
      <xdr:col>9</xdr:col>
      <xdr:colOff>152400</xdr:colOff>
      <xdr:row>55</xdr:row>
      <xdr:rowOff>133350</xdr:rowOff>
    </xdr:from>
    <xdr:to>
      <xdr:col>10</xdr:col>
      <xdr:colOff>85725</xdr:colOff>
      <xdr:row>57</xdr:row>
      <xdr:rowOff>66675</xdr:rowOff>
    </xdr:to>
    <xdr:sp>
      <xdr:nvSpPr>
        <xdr:cNvPr id="26" name="Oval 26"/>
        <xdr:cNvSpPr>
          <a:spLocks/>
        </xdr:cNvSpPr>
      </xdr:nvSpPr>
      <xdr:spPr>
        <a:xfrm>
          <a:off x="7800975" y="9505950"/>
          <a:ext cx="790575" cy="2571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85725</xdr:colOff>
      <xdr:row>56</xdr:row>
      <xdr:rowOff>142875</xdr:rowOff>
    </xdr:from>
    <xdr:to>
      <xdr:col>10</xdr:col>
      <xdr:colOff>619125</xdr:colOff>
      <xdr:row>58</xdr:row>
      <xdr:rowOff>38100</xdr:rowOff>
    </xdr:to>
    <xdr:sp>
      <xdr:nvSpPr>
        <xdr:cNvPr id="27" name="Line 5"/>
        <xdr:cNvSpPr>
          <a:spLocks/>
        </xdr:cNvSpPr>
      </xdr:nvSpPr>
      <xdr:spPr>
        <a:xfrm flipH="1" flipV="1">
          <a:off x="8591550" y="9677400"/>
          <a:ext cx="533400" cy="2190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685800</xdr:colOff>
      <xdr:row>55</xdr:row>
      <xdr:rowOff>95250</xdr:rowOff>
    </xdr:from>
    <xdr:ext cx="1933575" cy="1809750"/>
    <xdr:sp>
      <xdr:nvSpPr>
        <xdr:cNvPr id="28" name="Text Box 21"/>
        <xdr:cNvSpPr txBox="1">
          <a:spLocks noChangeArrowheads="1"/>
        </xdr:cNvSpPr>
      </xdr:nvSpPr>
      <xdr:spPr>
        <a:xfrm flipH="1">
          <a:off x="9191625" y="9467850"/>
          <a:ext cx="1933575" cy="1809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Contingency  amount is calculated from 10% of  SUB TOTAL (I + II).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The Contingency can only be utilised for the expenditure occured due to unexpected events. The use of contingency should be consulted in advance and the explanation and justification should be provided in the financial report.  
</a:t>
          </a:r>
        </a:p>
      </xdr:txBody>
    </xdr:sp>
    <xdr:clientData/>
  </xdr:oneCellAnchor>
  <xdr:twoCellAnchor>
    <xdr:from>
      <xdr:col>9</xdr:col>
      <xdr:colOff>66675</xdr:colOff>
      <xdr:row>16</xdr:row>
      <xdr:rowOff>9525</xdr:rowOff>
    </xdr:from>
    <xdr:to>
      <xdr:col>10</xdr:col>
      <xdr:colOff>95250</xdr:colOff>
      <xdr:row>17</xdr:row>
      <xdr:rowOff>9525</xdr:rowOff>
    </xdr:to>
    <xdr:sp>
      <xdr:nvSpPr>
        <xdr:cNvPr id="29" name="Oval 29"/>
        <xdr:cNvSpPr>
          <a:spLocks/>
        </xdr:cNvSpPr>
      </xdr:nvSpPr>
      <xdr:spPr>
        <a:xfrm>
          <a:off x="7715250" y="2981325"/>
          <a:ext cx="885825" cy="1619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14</xdr:row>
      <xdr:rowOff>152400</xdr:rowOff>
    </xdr:from>
    <xdr:to>
      <xdr:col>10</xdr:col>
      <xdr:colOff>733425</xdr:colOff>
      <xdr:row>16</xdr:row>
      <xdr:rowOff>76200</xdr:rowOff>
    </xdr:to>
    <xdr:sp>
      <xdr:nvSpPr>
        <xdr:cNvPr id="30" name="Line 5"/>
        <xdr:cNvSpPr>
          <a:spLocks/>
        </xdr:cNvSpPr>
      </xdr:nvSpPr>
      <xdr:spPr>
        <a:xfrm flipH="1">
          <a:off x="8648700" y="2800350"/>
          <a:ext cx="590550" cy="2476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790575</xdr:colOff>
      <xdr:row>9</xdr:row>
      <xdr:rowOff>142875</xdr:rowOff>
    </xdr:from>
    <xdr:ext cx="2495550" cy="1905000"/>
    <xdr:sp>
      <xdr:nvSpPr>
        <xdr:cNvPr id="31" name="Text Box 21"/>
        <xdr:cNvSpPr txBox="1">
          <a:spLocks noChangeArrowheads="1"/>
        </xdr:cNvSpPr>
      </xdr:nvSpPr>
      <xdr:spPr>
        <a:xfrm>
          <a:off x="9296400" y="1981200"/>
          <a:ext cx="2495550" cy="1905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Total amount of sub-item is calculated from :
</a:t>
          </a:r>
          <a:r>
            <a:rPr lang="en-US" cap="none" sz="1100" b="1" i="0" u="none" baseline="0">
              <a:solidFill>
                <a:srgbClr val="000000"/>
              </a:solidFill>
              <a:latin typeface="ＭＳ Ｐゴシック"/>
              <a:ea typeface="ＭＳ Ｐゴシック"/>
              <a:cs typeface="ＭＳ Ｐゴシック"/>
            </a:rPr>
            <a:t>{unit cost x Qty of Unit 1 x Qty of Unit 2}  
</a:t>
          </a:r>
          <a:r>
            <a:rPr lang="en-US" cap="none" sz="1100" b="0" i="0" u="none" baseline="0">
              <a:solidFill>
                <a:srgbClr val="000000"/>
              </a:solidFill>
              <a:latin typeface="ＭＳ Ｐゴシック"/>
              <a:ea typeface="ＭＳ Ｐゴシック"/>
              <a:cs typeface="ＭＳ Ｐゴシック"/>
            </a:rPr>
            <a:t>
For example: Per diem per person is USD 200/day  for 25  person to stay for 6 days. The Per diem is provided to cover accomodation, meals, local transport.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Per diem is calculated based  on DSA rates for year 2012 published by UN ICSC
</a:t>
          </a:r>
        </a:p>
      </xdr:txBody>
    </xdr:sp>
    <xdr:clientData/>
  </xdr:oneCellAnchor>
  <xdr:twoCellAnchor>
    <xdr:from>
      <xdr:col>8</xdr:col>
      <xdr:colOff>542925</xdr:colOff>
      <xdr:row>58</xdr:row>
      <xdr:rowOff>0</xdr:rowOff>
    </xdr:from>
    <xdr:to>
      <xdr:col>10</xdr:col>
      <xdr:colOff>161925</xdr:colOff>
      <xdr:row>59</xdr:row>
      <xdr:rowOff>123825</xdr:rowOff>
    </xdr:to>
    <xdr:sp>
      <xdr:nvSpPr>
        <xdr:cNvPr id="32" name="Oval 32"/>
        <xdr:cNvSpPr>
          <a:spLocks/>
        </xdr:cNvSpPr>
      </xdr:nvSpPr>
      <xdr:spPr>
        <a:xfrm>
          <a:off x="7581900" y="9858375"/>
          <a:ext cx="1085850" cy="3238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419100</xdr:colOff>
      <xdr:row>59</xdr:row>
      <xdr:rowOff>152400</xdr:rowOff>
    </xdr:from>
    <xdr:to>
      <xdr:col>9</xdr:col>
      <xdr:colOff>133350</xdr:colOff>
      <xdr:row>62</xdr:row>
      <xdr:rowOff>47625</xdr:rowOff>
    </xdr:to>
    <xdr:sp>
      <xdr:nvSpPr>
        <xdr:cNvPr id="33" name="Line 5"/>
        <xdr:cNvSpPr>
          <a:spLocks/>
        </xdr:cNvSpPr>
      </xdr:nvSpPr>
      <xdr:spPr>
        <a:xfrm flipV="1">
          <a:off x="6800850" y="10210800"/>
          <a:ext cx="981075" cy="38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571500</xdr:colOff>
      <xdr:row>62</xdr:row>
      <xdr:rowOff>104775</xdr:rowOff>
    </xdr:from>
    <xdr:ext cx="2152650" cy="847725"/>
    <xdr:sp>
      <xdr:nvSpPr>
        <xdr:cNvPr id="34" name="Text Box 21"/>
        <xdr:cNvSpPr txBox="1">
          <a:spLocks noChangeArrowheads="1"/>
        </xdr:cNvSpPr>
      </xdr:nvSpPr>
      <xdr:spPr>
        <a:xfrm>
          <a:off x="5695950" y="10648950"/>
          <a:ext cx="2152650" cy="847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TOTAL = Sub Total of Programme Cost + Sub Total of Operational Cost + Contingency Cost)</a:t>
          </a:r>
        </a:p>
      </xdr:txBody>
    </xdr:sp>
    <xdr:clientData/>
  </xdr:oneCellAnchor>
  <xdr:oneCellAnchor>
    <xdr:from>
      <xdr:col>0</xdr:col>
      <xdr:colOff>9525</xdr:colOff>
      <xdr:row>26</xdr:row>
      <xdr:rowOff>85725</xdr:rowOff>
    </xdr:from>
    <xdr:ext cx="8305800" cy="942975"/>
    <xdr:sp>
      <xdr:nvSpPr>
        <xdr:cNvPr id="35" name="Rectangle 35"/>
        <xdr:cNvSpPr>
          <a:spLocks/>
        </xdr:cNvSpPr>
      </xdr:nvSpPr>
      <xdr:spPr>
        <a:xfrm rot="20937535">
          <a:off x="9525" y="4762500"/>
          <a:ext cx="8305800" cy="942975"/>
        </a:xfrm>
        <a:prstGeom prst="rect">
          <a:avLst/>
        </a:prstGeom>
        <a:noFill/>
        <a:ln w="9525" cmpd="sng">
          <a:noFill/>
        </a:ln>
      </xdr:spPr>
      <xdr:txBody>
        <a:bodyPr vertOverflow="clip" wrap="square"/>
        <a:p>
          <a:pPr algn="ctr">
            <a:defRPr/>
          </a:pPr>
          <a:r>
            <a:rPr lang="en-US" cap="none" sz="5400" b="0" i="0" u="none" baseline="0">
              <a:solidFill>
                <a:srgbClr val="FFFFFF"/>
              </a:solidFill>
              <a:latin typeface="Calibri"/>
              <a:ea typeface="Calibri"/>
              <a:cs typeface="Calibri"/>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63"/>
  <sheetViews>
    <sheetView tabSelected="1" zoomScalePageLayoutView="0" workbookViewId="0" topLeftCell="A1">
      <selection activeCell="K35" sqref="K35"/>
    </sheetView>
  </sheetViews>
  <sheetFormatPr defaultColWidth="9.140625" defaultRowHeight="15"/>
  <cols>
    <col min="1" max="1" width="11.00390625" style="7" customWidth="1"/>
    <col min="2" max="2" width="8.7109375" style="7" customWidth="1"/>
    <col min="3" max="3" width="16.8515625" style="7" customWidth="1"/>
    <col min="4" max="4" width="30.140625" style="7" customWidth="1"/>
    <col min="5" max="5" width="10.140625" style="3" customWidth="1"/>
    <col min="6" max="6" width="10.00390625" style="4" customWidth="1"/>
    <col min="7" max="7" width="8.8515625" style="5" customWidth="1"/>
    <col min="8" max="8" width="9.8515625" style="4" customWidth="1"/>
    <col min="9" max="9" width="9.140625" style="6" customWidth="1"/>
    <col min="10" max="10" width="12.8515625" style="3" customWidth="1"/>
    <col min="11" max="11" width="55.140625" style="7" customWidth="1"/>
    <col min="12" max="16384" width="9.140625" style="7" customWidth="1"/>
  </cols>
  <sheetData>
    <row r="2" spans="2:4" ht="18.75">
      <c r="B2" s="1" t="s">
        <v>0</v>
      </c>
      <c r="C2" s="2"/>
      <c r="D2" s="2"/>
    </row>
    <row r="3" spans="2:4" ht="15">
      <c r="B3" s="8"/>
      <c r="C3" s="2"/>
      <c r="D3" s="2"/>
    </row>
    <row r="4" spans="2:10" ht="15">
      <c r="B4" s="9" t="s">
        <v>1</v>
      </c>
      <c r="C4" s="9"/>
      <c r="D4" s="10"/>
      <c r="E4" s="11"/>
      <c r="F4" s="12"/>
      <c r="G4" s="12"/>
      <c r="H4" s="12"/>
      <c r="I4" s="12"/>
      <c r="J4" s="11"/>
    </row>
    <row r="5" spans="2:4" ht="15">
      <c r="B5" s="8" t="s">
        <v>2</v>
      </c>
      <c r="C5" s="2"/>
      <c r="D5" s="2"/>
    </row>
    <row r="6" spans="2:4" ht="15">
      <c r="B6" s="8" t="s">
        <v>3</v>
      </c>
      <c r="C6" s="2"/>
      <c r="D6" s="2"/>
    </row>
    <row r="7" spans="2:4" ht="15">
      <c r="B7" s="8"/>
      <c r="C7" s="2"/>
      <c r="D7" s="2"/>
    </row>
    <row r="8" ht="12.75"/>
    <row r="9" spans="2:10" ht="25.5">
      <c r="B9" s="13" t="s">
        <v>4</v>
      </c>
      <c r="C9" s="93" t="s">
        <v>5</v>
      </c>
      <c r="D9" s="94"/>
      <c r="E9" s="14" t="s">
        <v>6</v>
      </c>
      <c r="F9" s="15" t="s">
        <v>7</v>
      </c>
      <c r="G9" s="16" t="s">
        <v>8</v>
      </c>
      <c r="H9" s="15" t="s">
        <v>9</v>
      </c>
      <c r="I9" s="16" t="s">
        <v>10</v>
      </c>
      <c r="J9" s="14" t="s">
        <v>11</v>
      </c>
    </row>
    <row r="10" spans="2:10" ht="12.75">
      <c r="B10" s="95" t="s">
        <v>12</v>
      </c>
      <c r="C10" s="96"/>
      <c r="D10" s="96"/>
      <c r="E10" s="17"/>
      <c r="F10" s="17"/>
      <c r="G10" s="17"/>
      <c r="H10" s="17"/>
      <c r="I10" s="17"/>
      <c r="J10" s="18"/>
    </row>
    <row r="11" spans="2:10" ht="12.75">
      <c r="B11" s="19" t="s">
        <v>13</v>
      </c>
      <c r="C11" s="20"/>
      <c r="D11" s="20"/>
      <c r="E11" s="21"/>
      <c r="F11" s="22"/>
      <c r="G11" s="23"/>
      <c r="H11" s="22"/>
      <c r="I11" s="23"/>
      <c r="J11" s="24"/>
    </row>
    <row r="12" spans="2:10" ht="12.75">
      <c r="B12" s="25" t="s">
        <v>14</v>
      </c>
      <c r="C12" s="26" t="s">
        <v>15</v>
      </c>
      <c r="D12" s="27"/>
      <c r="E12" s="28">
        <v>3000</v>
      </c>
      <c r="F12" s="29">
        <v>18</v>
      </c>
      <c r="G12" s="25" t="s">
        <v>16</v>
      </c>
      <c r="H12" s="29">
        <v>1</v>
      </c>
      <c r="I12" s="25" t="s">
        <v>17</v>
      </c>
      <c r="J12" s="28">
        <f>E12*F12*H12</f>
        <v>54000</v>
      </c>
    </row>
    <row r="13" spans="2:10" ht="12.75">
      <c r="B13" s="25"/>
      <c r="C13" s="26"/>
      <c r="D13" s="27"/>
      <c r="E13" s="28"/>
      <c r="F13" s="29"/>
      <c r="G13" s="25"/>
      <c r="H13" s="29"/>
      <c r="I13" s="25"/>
      <c r="J13" s="28">
        <f>E13*F13*H13</f>
        <v>0</v>
      </c>
    </row>
    <row r="14" spans="2:10" ht="12.75">
      <c r="B14" s="30" t="s">
        <v>18</v>
      </c>
      <c r="C14" s="31"/>
      <c r="D14" s="31"/>
      <c r="E14" s="32"/>
      <c r="F14" s="33"/>
      <c r="G14" s="34"/>
      <c r="H14" s="33"/>
      <c r="I14" s="34"/>
      <c r="J14" s="35">
        <f>SUM(J12:J13)</f>
        <v>54000</v>
      </c>
    </row>
    <row r="15" spans="2:10" ht="12.75">
      <c r="B15" s="36"/>
      <c r="C15" s="37"/>
      <c r="D15" s="37"/>
      <c r="E15" s="38"/>
      <c r="F15" s="39"/>
      <c r="G15" s="40"/>
      <c r="H15" s="39"/>
      <c r="I15" s="40"/>
      <c r="J15" s="41"/>
    </row>
    <row r="16" spans="2:10" ht="12.75">
      <c r="B16" s="19" t="s">
        <v>19</v>
      </c>
      <c r="C16" s="20"/>
      <c r="D16" s="20"/>
      <c r="E16" s="21"/>
      <c r="F16" s="22"/>
      <c r="G16" s="23"/>
      <c r="H16" s="22"/>
      <c r="I16" s="23"/>
      <c r="J16" s="24"/>
    </row>
    <row r="17" spans="2:10" ht="12.75">
      <c r="B17" s="25" t="s">
        <v>20</v>
      </c>
      <c r="C17" s="42" t="s">
        <v>21</v>
      </c>
      <c r="D17" s="43"/>
      <c r="E17" s="44">
        <v>200</v>
      </c>
      <c r="F17" s="29">
        <v>25</v>
      </c>
      <c r="G17" s="25" t="s">
        <v>22</v>
      </c>
      <c r="H17" s="29">
        <v>6</v>
      </c>
      <c r="I17" s="25" t="s">
        <v>23</v>
      </c>
      <c r="J17" s="28">
        <f>E17*F17*H17</f>
        <v>30000</v>
      </c>
    </row>
    <row r="18" spans="2:10" ht="12.75">
      <c r="B18" s="26" t="s">
        <v>24</v>
      </c>
      <c r="C18" s="45"/>
      <c r="D18" s="45"/>
      <c r="E18" s="46"/>
      <c r="F18" s="47"/>
      <c r="G18" s="48"/>
      <c r="H18" s="47"/>
      <c r="I18" s="48"/>
      <c r="J18" s="49">
        <f>SUM(J17:J17)</f>
        <v>30000</v>
      </c>
    </row>
    <row r="19" spans="2:10" ht="15" customHeight="1">
      <c r="B19" s="50"/>
      <c r="C19" s="51"/>
      <c r="D19" s="51"/>
      <c r="E19" s="52"/>
      <c r="F19" s="47"/>
      <c r="G19" s="48"/>
      <c r="H19" s="47"/>
      <c r="I19" s="48"/>
      <c r="J19" s="41"/>
    </row>
    <row r="20" spans="2:10" ht="12.75">
      <c r="B20" s="19" t="s">
        <v>25</v>
      </c>
      <c r="C20" s="20"/>
      <c r="D20" s="20"/>
      <c r="E20" s="21"/>
      <c r="F20" s="22"/>
      <c r="G20" s="23"/>
      <c r="H20" s="22"/>
      <c r="I20" s="23"/>
      <c r="J20" s="24"/>
    </row>
    <row r="21" spans="2:10" ht="15" customHeight="1">
      <c r="B21" s="25" t="s">
        <v>26</v>
      </c>
      <c r="C21" s="26" t="s">
        <v>27</v>
      </c>
      <c r="D21" s="43"/>
      <c r="E21" s="53">
        <v>35</v>
      </c>
      <c r="F21" s="29">
        <v>30</v>
      </c>
      <c r="G21" s="25" t="s">
        <v>22</v>
      </c>
      <c r="H21" s="29">
        <v>12</v>
      </c>
      <c r="I21" s="25" t="s">
        <v>28</v>
      </c>
      <c r="J21" s="28">
        <f>E21*F21*H21</f>
        <v>12600</v>
      </c>
    </row>
    <row r="22" spans="2:10" ht="15" customHeight="1">
      <c r="B22" s="25" t="s">
        <v>29</v>
      </c>
      <c r="C22" s="26" t="s">
        <v>30</v>
      </c>
      <c r="D22" s="43"/>
      <c r="E22" s="53">
        <v>25</v>
      </c>
      <c r="F22" s="29">
        <v>30</v>
      </c>
      <c r="G22" s="25" t="s">
        <v>22</v>
      </c>
      <c r="H22" s="29">
        <v>1</v>
      </c>
      <c r="I22" s="25" t="s">
        <v>28</v>
      </c>
      <c r="J22" s="28">
        <f>E22*F22*H22</f>
        <v>750</v>
      </c>
    </row>
    <row r="23" spans="2:10" ht="12.75">
      <c r="B23" s="54" t="s">
        <v>31</v>
      </c>
      <c r="C23" s="26"/>
      <c r="D23" s="55"/>
      <c r="E23" s="56"/>
      <c r="F23" s="57"/>
      <c r="G23" s="58"/>
      <c r="H23" s="57"/>
      <c r="I23" s="58"/>
      <c r="J23" s="59">
        <f>SUM(J21:J22)</f>
        <v>13350</v>
      </c>
    </row>
    <row r="24" spans="2:10" ht="12.75">
      <c r="B24" s="60"/>
      <c r="C24" s="61"/>
      <c r="D24" s="61"/>
      <c r="E24" s="62"/>
      <c r="F24" s="63"/>
      <c r="G24" s="64"/>
      <c r="H24" s="63"/>
      <c r="I24" s="64"/>
      <c r="J24" s="65"/>
    </row>
    <row r="25" spans="2:10" ht="12.75">
      <c r="B25" s="66" t="s">
        <v>32</v>
      </c>
      <c r="C25" s="61"/>
      <c r="D25" s="61"/>
      <c r="E25" s="62"/>
      <c r="F25" s="63"/>
      <c r="G25" s="64"/>
      <c r="H25" s="63"/>
      <c r="I25" s="64"/>
      <c r="J25" s="65"/>
    </row>
    <row r="26" spans="2:11" ht="12.75">
      <c r="B26" s="25" t="s">
        <v>33</v>
      </c>
      <c r="C26" s="26" t="s">
        <v>34</v>
      </c>
      <c r="D26" s="27"/>
      <c r="E26" s="28">
        <v>571</v>
      </c>
      <c r="F26" s="29">
        <v>1</v>
      </c>
      <c r="G26" s="25" t="s">
        <v>22</v>
      </c>
      <c r="H26" s="29">
        <v>4</v>
      </c>
      <c r="I26" s="25" t="s">
        <v>23</v>
      </c>
      <c r="J26" s="28">
        <f>E26*F26*H26</f>
        <v>2284</v>
      </c>
      <c r="K26" s="67"/>
    </row>
    <row r="27" spans="2:11" ht="12.75">
      <c r="B27" s="25" t="s">
        <v>35</v>
      </c>
      <c r="C27" s="26" t="s">
        <v>36</v>
      </c>
      <c r="D27" s="27"/>
      <c r="E27" s="28">
        <v>381</v>
      </c>
      <c r="F27" s="29">
        <v>1</v>
      </c>
      <c r="G27" s="25" t="s">
        <v>22</v>
      </c>
      <c r="H27" s="29">
        <v>5</v>
      </c>
      <c r="I27" s="25" t="s">
        <v>23</v>
      </c>
      <c r="J27" s="28">
        <f>E27*F27*H27</f>
        <v>1905</v>
      </c>
      <c r="K27" s="68"/>
    </row>
    <row r="28" spans="2:10" ht="12.75">
      <c r="B28" s="54" t="s">
        <v>37</v>
      </c>
      <c r="C28" s="55"/>
      <c r="D28" s="55"/>
      <c r="E28" s="69"/>
      <c r="F28" s="57"/>
      <c r="G28" s="58"/>
      <c r="H28" s="57"/>
      <c r="I28" s="58"/>
      <c r="J28" s="70">
        <f>SUM(J26:J27)</f>
        <v>4189</v>
      </c>
    </row>
    <row r="29" spans="2:10" ht="12.75">
      <c r="B29" s="60"/>
      <c r="C29" s="61"/>
      <c r="D29" s="61"/>
      <c r="E29" s="71"/>
      <c r="F29" s="63"/>
      <c r="G29" s="64"/>
      <c r="H29" s="63"/>
      <c r="I29" s="64"/>
      <c r="J29" s="72"/>
    </row>
    <row r="30" spans="2:10" ht="12.75">
      <c r="B30" s="66" t="s">
        <v>38</v>
      </c>
      <c r="C30" s="61"/>
      <c r="D30" s="61"/>
      <c r="E30" s="62"/>
      <c r="F30" s="63"/>
      <c r="G30" s="64"/>
      <c r="H30" s="63"/>
      <c r="I30" s="64"/>
      <c r="J30" s="73"/>
    </row>
    <row r="31" spans="2:10" ht="12.75">
      <c r="B31" s="25" t="s">
        <v>39</v>
      </c>
      <c r="C31" s="26" t="s">
        <v>40</v>
      </c>
      <c r="D31" s="27"/>
      <c r="E31" s="28">
        <v>45</v>
      </c>
      <c r="F31" s="29">
        <v>50</v>
      </c>
      <c r="G31" s="25" t="s">
        <v>41</v>
      </c>
      <c r="H31" s="29">
        <v>1</v>
      </c>
      <c r="I31" s="25" t="s">
        <v>17</v>
      </c>
      <c r="J31" s="28">
        <f>E31*F31*H31</f>
        <v>2250</v>
      </c>
    </row>
    <row r="32" spans="2:10" ht="12.75">
      <c r="B32" s="25" t="s">
        <v>42</v>
      </c>
      <c r="C32" s="26" t="s">
        <v>40</v>
      </c>
      <c r="D32" s="27"/>
      <c r="E32" s="28">
        <v>1000</v>
      </c>
      <c r="F32" s="29">
        <v>1</v>
      </c>
      <c r="G32" s="25" t="s">
        <v>43</v>
      </c>
      <c r="H32" s="29">
        <v>1</v>
      </c>
      <c r="I32" s="25" t="s">
        <v>17</v>
      </c>
      <c r="J32" s="28">
        <f>E32*F32*H32</f>
        <v>1000</v>
      </c>
    </row>
    <row r="33" spans="2:10" ht="12.75">
      <c r="B33" s="54" t="s">
        <v>44</v>
      </c>
      <c r="C33" s="55"/>
      <c r="D33" s="55"/>
      <c r="E33" s="69"/>
      <c r="F33" s="57"/>
      <c r="G33" s="58"/>
      <c r="H33" s="57"/>
      <c r="I33" s="58"/>
      <c r="J33" s="70">
        <f>SUM(J31:J32)</f>
        <v>3250</v>
      </c>
    </row>
    <row r="34" spans="2:10" ht="12.75">
      <c r="B34" s="60"/>
      <c r="C34" s="61"/>
      <c r="D34" s="61"/>
      <c r="E34" s="71"/>
      <c r="F34" s="63"/>
      <c r="G34" s="64"/>
      <c r="H34" s="63"/>
      <c r="I34" s="64"/>
      <c r="J34" s="72"/>
    </row>
    <row r="35" spans="2:10" ht="12.75">
      <c r="B35" s="66" t="s">
        <v>45</v>
      </c>
      <c r="C35" s="61"/>
      <c r="D35" s="61"/>
      <c r="E35" s="62"/>
      <c r="F35" s="63"/>
      <c r="G35" s="64"/>
      <c r="H35" s="63"/>
      <c r="I35" s="64"/>
      <c r="J35" s="73"/>
    </row>
    <row r="36" spans="2:10" ht="12.75">
      <c r="B36" s="54" t="s">
        <v>46</v>
      </c>
      <c r="C36" s="26" t="s">
        <v>40</v>
      </c>
      <c r="D36" s="27"/>
      <c r="E36" s="28">
        <v>1000</v>
      </c>
      <c r="F36" s="29">
        <v>1</v>
      </c>
      <c r="G36" s="25" t="s">
        <v>43</v>
      </c>
      <c r="H36" s="29">
        <v>3</v>
      </c>
      <c r="I36" s="25" t="s">
        <v>47</v>
      </c>
      <c r="J36" s="28">
        <f>E36*F36*H36</f>
        <v>3000</v>
      </c>
    </row>
    <row r="37" spans="2:10" ht="12.75">
      <c r="B37" s="54"/>
      <c r="C37" s="26"/>
      <c r="D37" s="27"/>
      <c r="E37" s="28"/>
      <c r="F37" s="29"/>
      <c r="G37" s="25"/>
      <c r="H37" s="29"/>
      <c r="I37" s="25"/>
      <c r="J37" s="28"/>
    </row>
    <row r="38" spans="2:10" ht="12.75">
      <c r="B38" s="54" t="s">
        <v>44</v>
      </c>
      <c r="C38" s="55"/>
      <c r="D38" s="55"/>
      <c r="E38" s="69"/>
      <c r="F38" s="57"/>
      <c r="G38" s="58"/>
      <c r="H38" s="57"/>
      <c r="I38" s="58"/>
      <c r="J38" s="70">
        <f>SUM(J36:J37)</f>
        <v>3000</v>
      </c>
    </row>
    <row r="39" spans="2:10" ht="12.75">
      <c r="B39" s="60"/>
      <c r="C39" s="61"/>
      <c r="D39" s="61"/>
      <c r="E39" s="71"/>
      <c r="F39" s="63"/>
      <c r="G39" s="64"/>
      <c r="H39" s="63"/>
      <c r="I39" s="64"/>
      <c r="J39" s="72"/>
    </row>
    <row r="40" spans="2:10" ht="12.75">
      <c r="B40" s="74" t="s">
        <v>48</v>
      </c>
      <c r="C40" s="75"/>
      <c r="D40" s="75"/>
      <c r="E40" s="76"/>
      <c r="F40" s="77"/>
      <c r="G40" s="78"/>
      <c r="H40" s="77"/>
      <c r="I40" s="78"/>
      <c r="J40" s="79">
        <f>J14+J18+J23+J28+J33+J38</f>
        <v>107789</v>
      </c>
    </row>
    <row r="41" spans="2:10" ht="12.75">
      <c r="B41" s="60"/>
      <c r="C41" s="61"/>
      <c r="D41" s="61"/>
      <c r="E41" s="71"/>
      <c r="F41" s="63"/>
      <c r="G41" s="64"/>
      <c r="H41" s="63"/>
      <c r="I41" s="64"/>
      <c r="J41" s="72"/>
    </row>
    <row r="42" spans="2:10" ht="12.75">
      <c r="B42" s="95" t="s">
        <v>49</v>
      </c>
      <c r="C42" s="96"/>
      <c r="D42" s="96"/>
      <c r="E42" s="17"/>
      <c r="F42" s="17"/>
      <c r="G42" s="17"/>
      <c r="H42" s="17"/>
      <c r="I42" s="17"/>
      <c r="J42" s="18"/>
    </row>
    <row r="43" spans="2:10" ht="12.75">
      <c r="B43" s="66" t="s">
        <v>50</v>
      </c>
      <c r="C43" s="61"/>
      <c r="D43" s="61"/>
      <c r="E43" s="62"/>
      <c r="F43" s="63"/>
      <c r="G43" s="64"/>
      <c r="H43" s="63"/>
      <c r="I43" s="64"/>
      <c r="J43" s="73"/>
    </row>
    <row r="44" spans="2:10" ht="12.75">
      <c r="B44" s="25" t="s">
        <v>51</v>
      </c>
      <c r="C44" s="26" t="s">
        <v>52</v>
      </c>
      <c r="D44" s="27"/>
      <c r="E44" s="28">
        <v>500</v>
      </c>
      <c r="F44" s="29">
        <v>1</v>
      </c>
      <c r="G44" s="25" t="s">
        <v>53</v>
      </c>
      <c r="H44" s="29">
        <v>12</v>
      </c>
      <c r="I44" s="25" t="s">
        <v>54</v>
      </c>
      <c r="J44" s="28">
        <f>E44*F44*H44</f>
        <v>6000</v>
      </c>
    </row>
    <row r="45" spans="2:10" ht="12.75">
      <c r="B45" s="25" t="s">
        <v>55</v>
      </c>
      <c r="C45" s="26" t="s">
        <v>56</v>
      </c>
      <c r="D45" s="27"/>
      <c r="E45" s="28">
        <v>100</v>
      </c>
      <c r="F45" s="29">
        <v>1</v>
      </c>
      <c r="G45" s="25" t="s">
        <v>43</v>
      </c>
      <c r="H45" s="29">
        <v>12</v>
      </c>
      <c r="I45" s="25" t="s">
        <v>54</v>
      </c>
      <c r="J45" s="28">
        <f>E45*F45*H45</f>
        <v>1200</v>
      </c>
    </row>
    <row r="46" spans="2:10" ht="12.75">
      <c r="B46" s="80" t="s">
        <v>57</v>
      </c>
      <c r="C46" s="61"/>
      <c r="D46" s="61"/>
      <c r="E46" s="71"/>
      <c r="F46" s="63"/>
      <c r="G46" s="64"/>
      <c r="H46" s="63"/>
      <c r="I46" s="64"/>
      <c r="J46" s="72">
        <f>SUM(J44:J45)</f>
        <v>7200</v>
      </c>
    </row>
    <row r="47" spans="2:10" ht="12.75">
      <c r="B47" s="60"/>
      <c r="C47" s="61"/>
      <c r="D47" s="61"/>
      <c r="E47" s="71"/>
      <c r="F47" s="63"/>
      <c r="G47" s="64"/>
      <c r="H47" s="63"/>
      <c r="I47" s="64"/>
      <c r="J47" s="72"/>
    </row>
    <row r="48" spans="2:10" ht="12.75">
      <c r="B48" s="66" t="s">
        <v>58</v>
      </c>
      <c r="C48" s="61"/>
      <c r="D48" s="61"/>
      <c r="E48" s="62"/>
      <c r="F48" s="63"/>
      <c r="G48" s="64"/>
      <c r="H48" s="63"/>
      <c r="I48" s="64"/>
      <c r="J48" s="73"/>
    </row>
    <row r="49" spans="2:10" ht="12.75">
      <c r="B49" s="25" t="s">
        <v>59</v>
      </c>
      <c r="C49" s="26" t="s">
        <v>60</v>
      </c>
      <c r="D49" s="27"/>
      <c r="E49" s="28">
        <v>2000</v>
      </c>
      <c r="F49" s="29">
        <v>1</v>
      </c>
      <c r="G49" s="25" t="s">
        <v>16</v>
      </c>
      <c r="H49" s="29">
        <v>12</v>
      </c>
      <c r="I49" s="25" t="s">
        <v>54</v>
      </c>
      <c r="J49" s="28">
        <f>E49*F49*H49</f>
        <v>24000</v>
      </c>
    </row>
    <row r="50" spans="2:10" ht="12.75">
      <c r="B50" s="25" t="s">
        <v>61</v>
      </c>
      <c r="C50" s="26" t="s">
        <v>62</v>
      </c>
      <c r="D50" s="55"/>
      <c r="E50" s="28">
        <v>700</v>
      </c>
      <c r="F50" s="29">
        <v>3</v>
      </c>
      <c r="G50" s="25" t="s">
        <v>16</v>
      </c>
      <c r="H50" s="29">
        <v>12</v>
      </c>
      <c r="I50" s="25" t="s">
        <v>54</v>
      </c>
      <c r="J50" s="28">
        <f>E50*F50*H50</f>
        <v>25200</v>
      </c>
    </row>
    <row r="51" spans="2:10" ht="12.75">
      <c r="B51" s="80" t="s">
        <v>63</v>
      </c>
      <c r="C51" s="61"/>
      <c r="D51" s="61"/>
      <c r="E51" s="71"/>
      <c r="F51" s="63"/>
      <c r="G51" s="64"/>
      <c r="H51" s="63"/>
      <c r="I51" s="64"/>
      <c r="J51" s="72">
        <f>SUM(J49:J50)</f>
        <v>49200</v>
      </c>
    </row>
    <row r="52" spans="2:10" ht="12.75">
      <c r="B52" s="60"/>
      <c r="C52" s="61"/>
      <c r="D52" s="61"/>
      <c r="E52" s="71"/>
      <c r="F52" s="63"/>
      <c r="G52" s="64"/>
      <c r="H52" s="63"/>
      <c r="I52" s="64"/>
      <c r="J52" s="72"/>
    </row>
    <row r="53" spans="2:10" ht="12.75">
      <c r="B53" s="74" t="s">
        <v>64</v>
      </c>
      <c r="C53" s="75"/>
      <c r="D53" s="75"/>
      <c r="E53" s="76"/>
      <c r="F53" s="77"/>
      <c r="G53" s="78"/>
      <c r="H53" s="77"/>
      <c r="I53" s="78"/>
      <c r="J53" s="79">
        <f>J46+J51</f>
        <v>56400</v>
      </c>
    </row>
    <row r="54" spans="2:10" ht="12.75">
      <c r="B54" s="60"/>
      <c r="C54" s="61"/>
      <c r="D54" s="61"/>
      <c r="E54" s="71"/>
      <c r="F54" s="63"/>
      <c r="G54" s="64"/>
      <c r="H54" s="63"/>
      <c r="I54" s="64"/>
      <c r="J54" s="81"/>
    </row>
    <row r="55" spans="2:10" ht="12.75">
      <c r="B55" s="19" t="s">
        <v>65</v>
      </c>
      <c r="C55" s="55"/>
      <c r="D55" s="55"/>
      <c r="E55" s="56"/>
      <c r="F55" s="57"/>
      <c r="G55" s="58"/>
      <c r="H55" s="57"/>
      <c r="I55" s="58"/>
      <c r="J55" s="70">
        <f>J40+J53</f>
        <v>164189</v>
      </c>
    </row>
    <row r="56" spans="2:10" ht="12.75">
      <c r="B56" s="66"/>
      <c r="C56" s="61"/>
      <c r="D56" s="61"/>
      <c r="E56" s="62"/>
      <c r="F56" s="63"/>
      <c r="G56" s="64"/>
      <c r="H56" s="63"/>
      <c r="I56" s="64"/>
      <c r="J56" s="72"/>
    </row>
    <row r="57" spans="2:10" ht="12.75">
      <c r="B57" s="19" t="s">
        <v>66</v>
      </c>
      <c r="C57" s="55"/>
      <c r="D57" s="55"/>
      <c r="E57" s="56"/>
      <c r="F57" s="57"/>
      <c r="G57" s="58"/>
      <c r="H57" s="57"/>
      <c r="I57" s="58"/>
      <c r="J57" s="70">
        <f>J55*10%</f>
        <v>16418.9</v>
      </c>
    </row>
    <row r="58" spans="2:10" ht="12.75">
      <c r="B58" s="82"/>
      <c r="C58" s="83"/>
      <c r="D58" s="83"/>
      <c r="E58" s="84"/>
      <c r="F58" s="39"/>
      <c r="G58" s="40"/>
      <c r="H58" s="39"/>
      <c r="I58" s="40"/>
      <c r="J58" s="85"/>
    </row>
    <row r="59" spans="2:10" ht="15.75">
      <c r="B59" s="86" t="s">
        <v>67</v>
      </c>
      <c r="C59" s="83"/>
      <c r="D59" s="83"/>
      <c r="E59" s="84"/>
      <c r="F59" s="39"/>
      <c r="G59" s="40"/>
      <c r="H59" s="39"/>
      <c r="I59" s="40"/>
      <c r="J59" s="87">
        <f>J55+J57</f>
        <v>180607.9</v>
      </c>
    </row>
    <row r="60" ht="12.75"/>
    <row r="61" ht="12.75"/>
    <row r="62" spans="2:10" ht="12.75">
      <c r="B62" s="88"/>
      <c r="C62" s="88"/>
      <c r="D62" s="88"/>
      <c r="E62" s="89"/>
      <c r="F62" s="90"/>
      <c r="G62" s="91"/>
      <c r="H62" s="90"/>
      <c r="I62" s="92"/>
      <c r="J62" s="89"/>
    </row>
    <row r="63" spans="2:10" ht="12.75">
      <c r="B63" s="88"/>
      <c r="C63" s="88"/>
      <c r="D63" s="88"/>
      <c r="E63" s="89"/>
      <c r="F63" s="90"/>
      <c r="G63" s="91"/>
      <c r="H63" s="90"/>
      <c r="I63" s="92"/>
      <c r="J63" s="89"/>
    </row>
    <row r="64" ht="12.75"/>
    <row r="65" ht="12.75"/>
    <row r="66" ht="12.75"/>
  </sheetData>
  <sheetProtection/>
  <mergeCells count="3">
    <mergeCell ref="C9:D9"/>
    <mergeCell ref="B10:D10"/>
    <mergeCell ref="B42:D4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sasi</dc:creator>
  <cp:keywords/>
  <dc:description/>
  <cp:lastModifiedBy>anindhitya</cp:lastModifiedBy>
  <dcterms:created xsi:type="dcterms:W3CDTF">2012-08-15T09:53:01Z</dcterms:created>
  <dcterms:modified xsi:type="dcterms:W3CDTF">2013-06-05T08:16:46Z</dcterms:modified>
  <cp:category/>
  <cp:version/>
  <cp:contentType/>
  <cp:contentStatus/>
</cp:coreProperties>
</file>